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875" windowHeight="8550" activeTab="0"/>
  </bookViews>
  <sheets>
    <sheet name="29" sheetId="1" r:id="rId1"/>
  </sheets>
  <definedNames>
    <definedName name="_xlnm.Print_Area" localSheetId="0">'29'!$A$1:$G$64</definedName>
  </definedNames>
  <calcPr fullCalcOnLoad="1"/>
</workbook>
</file>

<file path=xl/sharedStrings.xml><?xml version="1.0" encoding="utf-8"?>
<sst xmlns="http://schemas.openxmlformats.org/spreadsheetml/2006/main" count="139" uniqueCount="47">
  <si>
    <t>初</t>
  </si>
  <si>
    <t>一般事務</t>
  </si>
  <si>
    <t>上</t>
  </si>
  <si>
    <t>土木</t>
  </si>
  <si>
    <t>保育士</t>
  </si>
  <si>
    <t>日之影町</t>
  </si>
  <si>
    <t>受験率</t>
  </si>
  <si>
    <t>団　体　名</t>
  </si>
  <si>
    <t>種類・職種</t>
  </si>
  <si>
    <t>受験者数</t>
  </si>
  <si>
    <t>欠席者数</t>
  </si>
  <si>
    <t>高千穂町</t>
  </si>
  <si>
    <t>小　　　　　計</t>
  </si>
  <si>
    <t>合　　　　　計</t>
  </si>
  <si>
    <t>西米良村</t>
  </si>
  <si>
    <t>五ヶ瀬町</t>
  </si>
  <si>
    <t>消防吏員</t>
  </si>
  <si>
    <t>管理栄養士</t>
  </si>
  <si>
    <t>中</t>
  </si>
  <si>
    <t>宮崎県東児湯消防組合</t>
  </si>
  <si>
    <t>上</t>
  </si>
  <si>
    <t>看護師</t>
  </si>
  <si>
    <t>救急救命士</t>
  </si>
  <si>
    <t>受　　　験
申込者数</t>
  </si>
  <si>
    <t>西臼杵広域行政事務組合</t>
  </si>
  <si>
    <t>建築</t>
  </si>
  <si>
    <t>保健師</t>
  </si>
  <si>
    <t>一般事務（スポーツ選考）</t>
  </si>
  <si>
    <t>社</t>
  </si>
  <si>
    <t>福祉職</t>
  </si>
  <si>
    <t>三股町</t>
  </si>
  <si>
    <t>高原町</t>
  </si>
  <si>
    <t>国富町</t>
  </si>
  <si>
    <t>綾町</t>
  </si>
  <si>
    <t>高鍋町</t>
  </si>
  <si>
    <t>新富町</t>
  </si>
  <si>
    <t>木城町</t>
  </si>
  <si>
    <t>川南町</t>
  </si>
  <si>
    <t>都農町</t>
  </si>
  <si>
    <t>門川町</t>
  </si>
  <si>
    <t>諸塚村</t>
  </si>
  <si>
    <t>椎葉村</t>
  </si>
  <si>
    <t>美郷町</t>
  </si>
  <si>
    <t>一般事務（障がい）</t>
  </si>
  <si>
    <t>学芸員</t>
  </si>
  <si>
    <t>消防職員</t>
  </si>
  <si>
    <t>平成２９年度町村職員採用統一試験（１次試験）受験者数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</si>
</sst>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0;"/>
    <numFmt numFmtId="178" formatCode="\o;\o;"/>
    <numFmt numFmtId="179" formatCode="0_ "/>
    <numFmt numFmtId="180" formatCode="0.0000_ "/>
    <numFmt numFmtId="181" formatCode="0.000_ "/>
    <numFmt numFmtId="182" formatCode="0.00_ "/>
    <numFmt numFmtId="183" formatCode="0.0_ "/>
    <numFmt numFmtId="184" formatCode="0_);[Red]\(0\)"/>
    <numFmt numFmtId="185" formatCode="#,##0_);[Red]\(#,##0\)"/>
    <numFmt numFmtId="186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8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4" fontId="0" fillId="0" borderId="14" xfId="0" applyNumberFormat="1" applyFill="1" applyBorder="1" applyAlignment="1">
      <alignment horizontal="right" vertical="center"/>
    </xf>
    <xf numFmtId="184" fontId="0" fillId="0" borderId="11" xfId="0" applyNumberFormat="1" applyBorder="1" applyAlignment="1">
      <alignment horizontal="right" vertical="center"/>
    </xf>
    <xf numFmtId="184" fontId="0" fillId="0" borderId="13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184" fontId="0" fillId="0" borderId="16" xfId="0" applyNumberFormat="1" applyFill="1" applyBorder="1" applyAlignment="1">
      <alignment horizontal="right" vertical="center"/>
    </xf>
    <xf numFmtId="184" fontId="0" fillId="0" borderId="15" xfId="0" applyNumberFormat="1" applyBorder="1" applyAlignment="1">
      <alignment horizontal="right" vertical="center"/>
    </xf>
    <xf numFmtId="184" fontId="0" fillId="0" borderId="17" xfId="0" applyNumberFormat="1" applyFill="1" applyBorder="1" applyAlignment="1">
      <alignment horizontal="right" vertical="center"/>
    </xf>
    <xf numFmtId="184" fontId="0" fillId="0" borderId="12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184" fontId="0" fillId="0" borderId="14" xfId="0" applyNumberFormat="1" applyBorder="1" applyAlignment="1">
      <alignment horizontal="right" vertical="center"/>
    </xf>
    <xf numFmtId="184" fontId="0" fillId="0" borderId="19" xfId="0" applyNumberFormat="1" applyBorder="1" applyAlignment="1">
      <alignment horizontal="right" vertical="center"/>
    </xf>
    <xf numFmtId="184" fontId="0" fillId="0" borderId="17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84" fontId="0" fillId="0" borderId="11" xfId="0" applyNumberFormat="1" applyFill="1" applyBorder="1" applyAlignment="1">
      <alignment horizontal="right" vertical="center"/>
    </xf>
    <xf numFmtId="184" fontId="0" fillId="0" borderId="12" xfId="0" applyNumberFormat="1" applyFill="1" applyBorder="1" applyAlignment="1">
      <alignment horizontal="right" vertical="center"/>
    </xf>
    <xf numFmtId="184" fontId="0" fillId="0" borderId="13" xfId="0" applyNumberFormat="1" applyFill="1" applyBorder="1" applyAlignment="1">
      <alignment horizontal="right" vertical="center"/>
    </xf>
    <xf numFmtId="184" fontId="0" fillId="0" borderId="20" xfId="0" applyNumberFormat="1" applyBorder="1" applyAlignment="1">
      <alignment horizontal="right" vertical="center"/>
    </xf>
    <xf numFmtId="184" fontId="0" fillId="0" borderId="15" xfId="0" applyNumberForma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right" vertical="center"/>
    </xf>
    <xf numFmtId="184" fontId="0" fillId="0" borderId="14" xfId="0" applyNumberFormat="1" applyFont="1" applyBorder="1" applyAlignment="1">
      <alignment horizontal="right" vertical="center"/>
    </xf>
    <xf numFmtId="184" fontId="0" fillId="0" borderId="17" xfId="0" applyNumberFormat="1" applyFont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184" fontId="0" fillId="0" borderId="22" xfId="0" applyNumberFormat="1" applyFill="1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184" fontId="0" fillId="0" borderId="20" xfId="0" applyNumberFormat="1" applyFill="1" applyBorder="1" applyAlignment="1">
      <alignment horizontal="right" vertical="center"/>
    </xf>
    <xf numFmtId="184" fontId="0" fillId="0" borderId="23" xfId="0" applyNumberFormat="1" applyFill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184" fontId="0" fillId="0" borderId="23" xfId="0" applyNumberFormat="1" applyBorder="1" applyAlignment="1">
      <alignment horizontal="right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84" fontId="0" fillId="0" borderId="25" xfId="0" applyNumberFormat="1" applyFill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5" xfId="0" applyNumberFormat="1" applyBorder="1" applyAlignment="1">
      <alignment horizontal="right" vertical="center"/>
    </xf>
    <xf numFmtId="186" fontId="0" fillId="0" borderId="13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6" fontId="0" fillId="0" borderId="11" xfId="0" applyNumberFormat="1" applyBorder="1" applyAlignment="1">
      <alignment horizontal="right" vertical="center"/>
    </xf>
    <xf numFmtId="184" fontId="0" fillId="0" borderId="16" xfId="0" applyNumberFormat="1" applyBorder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186" fontId="0" fillId="0" borderId="22" xfId="0" applyNumberFormat="1" applyBorder="1" applyAlignment="1">
      <alignment horizontal="right" vertical="center"/>
    </xf>
    <xf numFmtId="0" fontId="0" fillId="0" borderId="15" xfId="0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184" fontId="0" fillId="0" borderId="22" xfId="0" applyNumberFormat="1" applyBorder="1" applyAlignment="1">
      <alignment horizontal="right" vertical="center"/>
    </xf>
    <xf numFmtId="0" fontId="0" fillId="0" borderId="24" xfId="0" applyBorder="1" applyAlignment="1">
      <alignment horizontal="distributed" vertical="center" indent="2"/>
    </xf>
    <xf numFmtId="184" fontId="0" fillId="0" borderId="16" xfId="0" applyNumberFormat="1" applyFont="1" applyBorder="1" applyAlignment="1">
      <alignment horizontal="right" vertical="center"/>
    </xf>
    <xf numFmtId="184" fontId="0" fillId="33" borderId="27" xfId="0" applyNumberFormat="1" applyFill="1" applyBorder="1" applyAlignment="1">
      <alignment horizontal="right" vertical="center"/>
    </xf>
    <xf numFmtId="184" fontId="0" fillId="33" borderId="10" xfId="0" applyNumberFormat="1" applyFill="1" applyBorder="1" applyAlignment="1">
      <alignment horizontal="right" vertical="center"/>
    </xf>
    <xf numFmtId="186" fontId="0" fillId="33" borderId="10" xfId="0" applyNumberFormat="1" applyFill="1" applyBorder="1" applyAlignment="1">
      <alignment horizontal="right" vertical="center"/>
    </xf>
    <xf numFmtId="186" fontId="0" fillId="33" borderId="13" xfId="0" applyNumberFormat="1" applyFill="1" applyBorder="1" applyAlignment="1">
      <alignment horizontal="right" vertical="center"/>
    </xf>
    <xf numFmtId="185" fontId="0" fillId="33" borderId="27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distributed" vertical="center" indent="2"/>
    </xf>
    <xf numFmtId="0" fontId="0" fillId="0" borderId="19" xfId="0" applyBorder="1" applyAlignment="1">
      <alignment horizontal="distributed" vertical="center" indent="2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184" fontId="0" fillId="0" borderId="25" xfId="0" applyNumberForma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184" fontId="0" fillId="0" borderId="27" xfId="0" applyNumberFormat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4" xfId="0" applyBorder="1" applyAlignment="1">
      <alignment horizontal="distributed" vertical="center" indent="2"/>
    </xf>
    <xf numFmtId="0" fontId="0" fillId="0" borderId="13" xfId="0" applyBorder="1" applyAlignment="1">
      <alignment horizontal="distributed" vertical="center" indent="2"/>
    </xf>
    <xf numFmtId="0" fontId="0" fillId="0" borderId="29" xfId="0" applyBorder="1" applyAlignment="1">
      <alignment horizontal="distributed" vertical="center" indent="2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0" fillId="33" borderId="27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Fill="1" applyBorder="1" applyAlignment="1">
      <alignment horizontal="distributed" vertical="center" indent="2"/>
    </xf>
    <xf numFmtId="0" fontId="0" fillId="0" borderId="13" xfId="0" applyFill="1" applyBorder="1" applyAlignment="1">
      <alignment horizontal="distributed" vertical="center" indent="2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distributed" vertical="center" indent="2"/>
    </xf>
    <xf numFmtId="0" fontId="0" fillId="0" borderId="29" xfId="0" applyFill="1" applyBorder="1" applyAlignment="1">
      <alignment horizontal="distributed" vertical="center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6" sqref="F6"/>
    </sheetView>
  </sheetViews>
  <sheetFormatPr defaultColWidth="9.00390625" defaultRowHeight="13.5"/>
  <cols>
    <col min="1" max="1" width="22.25390625" style="0" customWidth="1"/>
    <col min="2" max="2" width="4.50390625" style="0" customWidth="1"/>
    <col min="3" max="3" width="18.125" style="0" customWidth="1"/>
    <col min="4" max="7" width="10.375" style="0" customWidth="1"/>
  </cols>
  <sheetData>
    <row r="1" spans="1:7" ht="15" customHeight="1">
      <c r="A1" s="78" t="s">
        <v>46</v>
      </c>
      <c r="B1" s="78"/>
      <c r="C1" s="78"/>
      <c r="D1" s="78"/>
      <c r="E1" s="78"/>
      <c r="F1" s="78"/>
      <c r="G1" s="78"/>
    </row>
    <row r="2" spans="1:7" ht="13.5" customHeight="1">
      <c r="A2" s="82" t="s">
        <v>7</v>
      </c>
      <c r="B2" s="82" t="s">
        <v>8</v>
      </c>
      <c r="C2" s="83"/>
      <c r="D2" s="70" t="s">
        <v>23</v>
      </c>
      <c r="E2" s="75" t="s">
        <v>9</v>
      </c>
      <c r="F2" s="70" t="s">
        <v>10</v>
      </c>
      <c r="G2" s="70" t="s">
        <v>6</v>
      </c>
    </row>
    <row r="3" spans="1:7" ht="13.5" customHeight="1">
      <c r="A3" s="82"/>
      <c r="B3" s="82"/>
      <c r="C3" s="83"/>
      <c r="D3" s="71"/>
      <c r="E3" s="76"/>
      <c r="F3" s="71"/>
      <c r="G3" s="77"/>
    </row>
    <row r="4" spans="1:8" ht="13.5" customHeight="1">
      <c r="A4" s="72" t="s">
        <v>30</v>
      </c>
      <c r="B4" s="4" t="s">
        <v>0</v>
      </c>
      <c r="C4" s="38" t="s">
        <v>1</v>
      </c>
      <c r="D4" s="8">
        <v>57</v>
      </c>
      <c r="E4" s="8">
        <v>42</v>
      </c>
      <c r="F4" s="8">
        <v>15</v>
      </c>
      <c r="G4" s="46">
        <f>+E4/D4*100</f>
        <v>73.68421052631578</v>
      </c>
      <c r="H4" s="3"/>
    </row>
    <row r="5" spans="1:8" ht="13.5" customHeight="1">
      <c r="A5" s="73"/>
      <c r="B5" s="10" t="s">
        <v>0</v>
      </c>
      <c r="C5" s="62" t="s">
        <v>27</v>
      </c>
      <c r="D5" s="47">
        <v>4</v>
      </c>
      <c r="E5" s="12">
        <v>4</v>
      </c>
      <c r="F5" s="12">
        <v>0</v>
      </c>
      <c r="G5" s="43">
        <f>+E5/D5*100</f>
        <v>100</v>
      </c>
      <c r="H5" s="3"/>
    </row>
    <row r="6" spans="1:8" ht="13.5" customHeight="1">
      <c r="A6" s="73"/>
      <c r="B6" s="10" t="s">
        <v>0</v>
      </c>
      <c r="C6" s="62" t="s">
        <v>43</v>
      </c>
      <c r="D6" s="47">
        <v>3</v>
      </c>
      <c r="E6" s="12">
        <v>3</v>
      </c>
      <c r="F6" s="12">
        <v>0</v>
      </c>
      <c r="G6" s="43">
        <f>+E6/D6*100</f>
        <v>100</v>
      </c>
      <c r="H6" s="3"/>
    </row>
    <row r="7" spans="1:8" ht="13.5" customHeight="1">
      <c r="A7" s="73"/>
      <c r="B7" s="5" t="s">
        <v>0</v>
      </c>
      <c r="C7" s="63" t="s">
        <v>3</v>
      </c>
      <c r="D7" s="18">
        <v>5</v>
      </c>
      <c r="E7" s="14">
        <v>4</v>
      </c>
      <c r="F7" s="14">
        <v>1</v>
      </c>
      <c r="G7" s="43">
        <f>+E7/D7*100</f>
        <v>80</v>
      </c>
      <c r="H7" s="3"/>
    </row>
    <row r="8" spans="1:8" ht="13.5" customHeight="1">
      <c r="A8" s="79" t="s">
        <v>12</v>
      </c>
      <c r="B8" s="80"/>
      <c r="C8" s="81"/>
      <c r="D8" s="55">
        <f>SUM(D4:D7)</f>
        <v>69</v>
      </c>
      <c r="E8" s="56">
        <f>SUM(E4:E7)</f>
        <v>53</v>
      </c>
      <c r="F8" s="56">
        <f>SUM(F4:F7)</f>
        <v>16</v>
      </c>
      <c r="G8" s="57">
        <f aca="true" t="shared" si="0" ref="G8:G61">+E8/D8*100</f>
        <v>76.81159420289855</v>
      </c>
      <c r="H8" s="3"/>
    </row>
    <row r="9" spans="1:8" ht="13.5" customHeight="1">
      <c r="A9" s="53" t="s">
        <v>31</v>
      </c>
      <c r="B9" s="4" t="s">
        <v>0</v>
      </c>
      <c r="C9" s="4" t="s">
        <v>1</v>
      </c>
      <c r="D9" s="7">
        <v>13</v>
      </c>
      <c r="E9" s="8">
        <v>10</v>
      </c>
      <c r="F9" s="8">
        <v>3</v>
      </c>
      <c r="G9" s="41">
        <f>+E9/D9*100</f>
        <v>76.92307692307693</v>
      </c>
      <c r="H9" s="3"/>
    </row>
    <row r="10" spans="1:8" ht="13.5" customHeight="1">
      <c r="A10" s="79" t="s">
        <v>12</v>
      </c>
      <c r="B10" s="80"/>
      <c r="C10" s="81"/>
      <c r="D10" s="55">
        <f>SUM(D9:D9)</f>
        <v>13</v>
      </c>
      <c r="E10" s="56">
        <f>SUM(E9:E9)</f>
        <v>10</v>
      </c>
      <c r="F10" s="56">
        <f>SUM(F9:F9)</f>
        <v>3</v>
      </c>
      <c r="G10" s="57">
        <f t="shared" si="0"/>
        <v>76.92307692307693</v>
      </c>
      <c r="H10" s="3"/>
    </row>
    <row r="11" spans="1:8" ht="13.5" customHeight="1">
      <c r="A11" s="60" t="s">
        <v>32</v>
      </c>
      <c r="B11" s="1" t="s">
        <v>0</v>
      </c>
      <c r="C11" s="66" t="s">
        <v>1</v>
      </c>
      <c r="D11" s="67">
        <v>71</v>
      </c>
      <c r="E11" s="27">
        <v>53</v>
      </c>
      <c r="F11" s="27">
        <v>18</v>
      </c>
      <c r="G11" s="45">
        <f>+E11/D11*100</f>
        <v>74.64788732394366</v>
      </c>
      <c r="H11" s="3"/>
    </row>
    <row r="12" spans="1:8" ht="13.5" customHeight="1">
      <c r="A12" s="61" t="s">
        <v>33</v>
      </c>
      <c r="B12" s="51" t="s">
        <v>0</v>
      </c>
      <c r="C12" s="64" t="s">
        <v>4</v>
      </c>
      <c r="D12" s="65">
        <v>5</v>
      </c>
      <c r="E12" s="52">
        <v>5</v>
      </c>
      <c r="F12" s="52">
        <v>0</v>
      </c>
      <c r="G12" s="49">
        <f t="shared" si="0"/>
        <v>100</v>
      </c>
      <c r="H12" s="3"/>
    </row>
    <row r="13" spans="1:8" ht="13.5" customHeight="1">
      <c r="A13" s="79" t="s">
        <v>12</v>
      </c>
      <c r="B13" s="80"/>
      <c r="C13" s="81"/>
      <c r="D13" s="55">
        <f>SUM(D11:D12)</f>
        <v>76</v>
      </c>
      <c r="E13" s="56">
        <f>SUM(E11:E12)</f>
        <v>58</v>
      </c>
      <c r="F13" s="56">
        <f>SUM(F11:F12)</f>
        <v>18</v>
      </c>
      <c r="G13" s="57">
        <f t="shared" si="0"/>
        <v>76.31578947368422</v>
      </c>
      <c r="H13" s="3"/>
    </row>
    <row r="14" spans="1:8" ht="13.5" customHeight="1">
      <c r="A14" s="84" t="s">
        <v>34</v>
      </c>
      <c r="B14" s="19" t="s">
        <v>0</v>
      </c>
      <c r="C14" s="19" t="s">
        <v>1</v>
      </c>
      <c r="D14" s="7">
        <v>10</v>
      </c>
      <c r="E14" s="21">
        <v>9</v>
      </c>
      <c r="F14" s="21">
        <v>1</v>
      </c>
      <c r="G14" s="46">
        <f t="shared" si="0"/>
        <v>90</v>
      </c>
      <c r="H14" s="3"/>
    </row>
    <row r="15" spans="1:8" ht="13.5" customHeight="1">
      <c r="A15" s="85"/>
      <c r="B15" s="20" t="s">
        <v>0</v>
      </c>
      <c r="C15" s="20" t="s">
        <v>25</v>
      </c>
      <c r="D15" s="11">
        <v>1</v>
      </c>
      <c r="E15" s="25">
        <v>1</v>
      </c>
      <c r="F15" s="25">
        <v>0</v>
      </c>
      <c r="G15" s="43">
        <f t="shared" si="0"/>
        <v>100</v>
      </c>
      <c r="H15" s="3"/>
    </row>
    <row r="16" spans="1:8" ht="13.5" customHeight="1">
      <c r="A16" s="85"/>
      <c r="B16" s="20" t="s">
        <v>18</v>
      </c>
      <c r="C16" s="50" t="s">
        <v>26</v>
      </c>
      <c r="D16" s="11">
        <v>1</v>
      </c>
      <c r="E16" s="25">
        <v>0</v>
      </c>
      <c r="F16" s="25">
        <v>1</v>
      </c>
      <c r="G16" s="43">
        <f t="shared" si="0"/>
        <v>0</v>
      </c>
      <c r="H16" s="3"/>
    </row>
    <row r="17" spans="1:8" ht="13.5" customHeight="1">
      <c r="A17" s="85"/>
      <c r="B17" s="20" t="s">
        <v>20</v>
      </c>
      <c r="C17" s="20" t="s">
        <v>1</v>
      </c>
      <c r="D17" s="11">
        <v>47</v>
      </c>
      <c r="E17" s="25">
        <v>29</v>
      </c>
      <c r="F17" s="25">
        <v>18</v>
      </c>
      <c r="G17" s="43">
        <f t="shared" si="0"/>
        <v>61.702127659574465</v>
      </c>
      <c r="H17" s="3"/>
    </row>
    <row r="18" spans="1:8" ht="13.5" customHeight="1">
      <c r="A18" s="85"/>
      <c r="B18" s="20" t="s">
        <v>28</v>
      </c>
      <c r="C18" s="20" t="s">
        <v>1</v>
      </c>
      <c r="D18" s="11">
        <v>30</v>
      </c>
      <c r="E18" s="25">
        <v>17</v>
      </c>
      <c r="F18" s="25">
        <v>13</v>
      </c>
      <c r="G18" s="43">
        <f t="shared" si="0"/>
        <v>56.666666666666664</v>
      </c>
      <c r="H18" s="3"/>
    </row>
    <row r="19" spans="1:8" ht="13.5" customHeight="1">
      <c r="A19" s="74"/>
      <c r="B19" s="68" t="s">
        <v>28</v>
      </c>
      <c r="C19" s="68" t="s">
        <v>26</v>
      </c>
      <c r="D19" s="13">
        <v>1</v>
      </c>
      <c r="E19" s="22">
        <v>1</v>
      </c>
      <c r="F19" s="22">
        <v>0</v>
      </c>
      <c r="G19" s="42">
        <f t="shared" si="0"/>
        <v>100</v>
      </c>
      <c r="H19" s="3"/>
    </row>
    <row r="20" spans="1:8" ht="13.5" customHeight="1">
      <c r="A20" s="53" t="s">
        <v>35</v>
      </c>
      <c r="B20" s="4" t="s">
        <v>0</v>
      </c>
      <c r="C20" s="4" t="s">
        <v>1</v>
      </c>
      <c r="D20" s="16">
        <v>40</v>
      </c>
      <c r="E20" s="8">
        <v>31</v>
      </c>
      <c r="F20" s="21">
        <v>9</v>
      </c>
      <c r="G20" s="41">
        <f t="shared" si="0"/>
        <v>77.5</v>
      </c>
      <c r="H20" s="3"/>
    </row>
    <row r="21" spans="1:8" ht="13.5" customHeight="1">
      <c r="A21" s="72" t="s">
        <v>14</v>
      </c>
      <c r="B21" s="4" t="s">
        <v>0</v>
      </c>
      <c r="C21" s="4" t="s">
        <v>1</v>
      </c>
      <c r="D21" s="16">
        <v>9</v>
      </c>
      <c r="E21" s="8">
        <v>5</v>
      </c>
      <c r="F21" s="21">
        <v>4</v>
      </c>
      <c r="G21" s="41">
        <f t="shared" si="0"/>
        <v>55.55555555555556</v>
      </c>
      <c r="H21" s="3"/>
    </row>
    <row r="22" spans="1:8" ht="13.5" customHeight="1">
      <c r="A22" s="74"/>
      <c r="B22" s="5" t="s">
        <v>0</v>
      </c>
      <c r="C22" s="5" t="s">
        <v>4</v>
      </c>
      <c r="D22" s="18">
        <v>2</v>
      </c>
      <c r="E22" s="14">
        <v>2</v>
      </c>
      <c r="F22" s="22">
        <v>0</v>
      </c>
      <c r="G22" s="42">
        <f t="shared" si="0"/>
        <v>100</v>
      </c>
      <c r="H22" s="3"/>
    </row>
    <row r="23" spans="1:8" ht="13.5" customHeight="1">
      <c r="A23" s="72" t="s">
        <v>36</v>
      </c>
      <c r="B23" s="4" t="s">
        <v>0</v>
      </c>
      <c r="C23" s="4" t="s">
        <v>3</v>
      </c>
      <c r="D23" s="16">
        <v>4</v>
      </c>
      <c r="E23" s="21">
        <v>4</v>
      </c>
      <c r="F23" s="21">
        <v>0</v>
      </c>
      <c r="G23" s="41">
        <f t="shared" si="0"/>
        <v>100</v>
      </c>
      <c r="H23" s="3"/>
    </row>
    <row r="24" spans="1:8" ht="13.5" customHeight="1">
      <c r="A24" s="73"/>
      <c r="B24" s="6" t="s">
        <v>0</v>
      </c>
      <c r="C24" s="6" t="s">
        <v>26</v>
      </c>
      <c r="D24" s="17">
        <v>3</v>
      </c>
      <c r="E24" s="23">
        <v>3</v>
      </c>
      <c r="F24" s="23">
        <v>0</v>
      </c>
      <c r="G24" s="43">
        <f t="shared" si="0"/>
        <v>100</v>
      </c>
      <c r="H24" s="3"/>
    </row>
    <row r="25" spans="1:8" ht="13.5" customHeight="1">
      <c r="A25" s="74"/>
      <c r="B25" s="5" t="s">
        <v>0</v>
      </c>
      <c r="C25" s="5" t="s">
        <v>4</v>
      </c>
      <c r="D25" s="18">
        <v>4</v>
      </c>
      <c r="E25" s="22">
        <v>3</v>
      </c>
      <c r="F25" s="22">
        <v>1</v>
      </c>
      <c r="G25" s="42">
        <f t="shared" si="0"/>
        <v>75</v>
      </c>
      <c r="H25" s="3"/>
    </row>
    <row r="26" spans="1:8" ht="13.5" customHeight="1">
      <c r="A26" s="72" t="s">
        <v>37</v>
      </c>
      <c r="B26" s="4" t="s">
        <v>0</v>
      </c>
      <c r="C26" s="4" t="s">
        <v>1</v>
      </c>
      <c r="D26" s="16">
        <v>16</v>
      </c>
      <c r="E26" s="8">
        <v>14</v>
      </c>
      <c r="F26" s="21">
        <v>2</v>
      </c>
      <c r="G26" s="46">
        <f t="shared" si="0"/>
        <v>87.5</v>
      </c>
      <c r="H26" s="3"/>
    </row>
    <row r="27" spans="1:8" ht="13.5" customHeight="1">
      <c r="A27" s="73"/>
      <c r="B27" s="6" t="s">
        <v>20</v>
      </c>
      <c r="C27" s="6" t="s">
        <v>1</v>
      </c>
      <c r="D27" s="17">
        <v>14</v>
      </c>
      <c r="E27" s="9">
        <v>11</v>
      </c>
      <c r="F27" s="23">
        <v>3</v>
      </c>
      <c r="G27" s="43">
        <f t="shared" si="0"/>
        <v>78.57142857142857</v>
      </c>
      <c r="H27" s="3"/>
    </row>
    <row r="28" spans="1:8" ht="13.5" customHeight="1">
      <c r="A28" s="74"/>
      <c r="B28" s="5" t="s">
        <v>20</v>
      </c>
      <c r="C28" s="5" t="s">
        <v>44</v>
      </c>
      <c r="D28" s="18">
        <v>6</v>
      </c>
      <c r="E28" s="14">
        <v>5</v>
      </c>
      <c r="F28" s="22">
        <v>1</v>
      </c>
      <c r="G28" s="42">
        <f t="shared" si="0"/>
        <v>83.33333333333334</v>
      </c>
      <c r="H28" s="3"/>
    </row>
    <row r="29" spans="1:8" ht="13.5" customHeight="1">
      <c r="A29" s="72" t="s">
        <v>38</v>
      </c>
      <c r="B29" s="4" t="s">
        <v>0</v>
      </c>
      <c r="C29" s="4" t="s">
        <v>1</v>
      </c>
      <c r="D29" s="16">
        <v>29</v>
      </c>
      <c r="E29" s="8">
        <v>23</v>
      </c>
      <c r="F29" s="21">
        <v>6</v>
      </c>
      <c r="G29" s="46">
        <f t="shared" si="0"/>
        <v>79.3103448275862</v>
      </c>
      <c r="H29" s="3"/>
    </row>
    <row r="30" spans="1:8" ht="13.5" customHeight="1">
      <c r="A30" s="73"/>
      <c r="B30" s="6" t="s">
        <v>0</v>
      </c>
      <c r="C30" s="10" t="s">
        <v>3</v>
      </c>
      <c r="D30" s="47">
        <v>3</v>
      </c>
      <c r="E30" s="12">
        <v>2</v>
      </c>
      <c r="F30" s="25">
        <v>1</v>
      </c>
      <c r="G30" s="43">
        <f t="shared" si="0"/>
        <v>66.66666666666666</v>
      </c>
      <c r="H30" s="3"/>
    </row>
    <row r="31" spans="1:8" ht="13.5" customHeight="1">
      <c r="A31" s="73"/>
      <c r="B31" s="6" t="s">
        <v>0</v>
      </c>
      <c r="C31" s="10" t="s">
        <v>26</v>
      </c>
      <c r="D31" s="47">
        <v>4</v>
      </c>
      <c r="E31" s="12">
        <v>1</v>
      </c>
      <c r="F31" s="25">
        <v>3</v>
      </c>
      <c r="G31" s="43">
        <f t="shared" si="0"/>
        <v>25</v>
      </c>
      <c r="H31" s="3"/>
    </row>
    <row r="32" spans="1:8" ht="13.5" customHeight="1">
      <c r="A32" s="74"/>
      <c r="B32" s="5" t="s">
        <v>0</v>
      </c>
      <c r="C32" s="5" t="s">
        <v>21</v>
      </c>
      <c r="D32" s="18">
        <v>3</v>
      </c>
      <c r="E32" s="14">
        <v>3</v>
      </c>
      <c r="F32" s="22">
        <v>0</v>
      </c>
      <c r="G32" s="42">
        <f t="shared" si="0"/>
        <v>100</v>
      </c>
      <c r="H32" s="3"/>
    </row>
    <row r="33" spans="1:8" ht="13.5" customHeight="1">
      <c r="A33" s="37" t="s">
        <v>19</v>
      </c>
      <c r="B33" s="1" t="s">
        <v>0</v>
      </c>
      <c r="C33" s="26" t="s">
        <v>16</v>
      </c>
      <c r="D33" s="27">
        <v>47</v>
      </c>
      <c r="E33" s="27">
        <v>28</v>
      </c>
      <c r="F33" s="27">
        <v>19</v>
      </c>
      <c r="G33" s="45">
        <f t="shared" si="0"/>
        <v>59.57446808510638</v>
      </c>
      <c r="H33" s="3"/>
    </row>
    <row r="34" spans="1:8" ht="13.5" customHeight="1">
      <c r="A34" s="79" t="s">
        <v>12</v>
      </c>
      <c r="B34" s="80"/>
      <c r="C34" s="81"/>
      <c r="D34" s="55">
        <f>SUM(D14:D33)</f>
        <v>274</v>
      </c>
      <c r="E34" s="56">
        <f>SUM(E14:E33)</f>
        <v>192</v>
      </c>
      <c r="F34" s="56">
        <f>SUM(F14:F33)</f>
        <v>82</v>
      </c>
      <c r="G34" s="58">
        <f t="shared" si="0"/>
        <v>70.07299270072993</v>
      </c>
      <c r="H34" s="3"/>
    </row>
    <row r="35" spans="1:8" ht="13.5" customHeight="1">
      <c r="A35" s="88" t="s">
        <v>39</v>
      </c>
      <c r="B35" s="4" t="s">
        <v>18</v>
      </c>
      <c r="C35" s="4" t="s">
        <v>4</v>
      </c>
      <c r="D35" s="28">
        <v>10</v>
      </c>
      <c r="E35" s="8">
        <v>7</v>
      </c>
      <c r="F35" s="21">
        <v>3</v>
      </c>
      <c r="G35" s="46">
        <f t="shared" si="0"/>
        <v>70</v>
      </c>
      <c r="H35" s="3"/>
    </row>
    <row r="36" spans="1:8" ht="13.5" customHeight="1">
      <c r="A36" s="88"/>
      <c r="B36" s="10" t="s">
        <v>20</v>
      </c>
      <c r="C36" s="10" t="s">
        <v>1</v>
      </c>
      <c r="D36" s="54">
        <v>43</v>
      </c>
      <c r="E36" s="12">
        <v>22</v>
      </c>
      <c r="F36" s="25">
        <v>21</v>
      </c>
      <c r="G36" s="43">
        <f t="shared" si="0"/>
        <v>51.162790697674424</v>
      </c>
      <c r="H36" s="3"/>
    </row>
    <row r="37" spans="1:8" ht="13.5" customHeight="1">
      <c r="A37" s="88"/>
      <c r="B37" s="5" t="s">
        <v>28</v>
      </c>
      <c r="C37" s="5" t="s">
        <v>29</v>
      </c>
      <c r="D37" s="29">
        <v>6</v>
      </c>
      <c r="E37" s="14">
        <v>4</v>
      </c>
      <c r="F37" s="22">
        <v>2</v>
      </c>
      <c r="G37" s="42">
        <f t="shared" si="0"/>
        <v>66.66666666666666</v>
      </c>
      <c r="H37" s="3"/>
    </row>
    <row r="38" spans="1:8" ht="13.5" customHeight="1">
      <c r="A38" s="72" t="s">
        <v>40</v>
      </c>
      <c r="B38" s="4" t="s">
        <v>0</v>
      </c>
      <c r="C38" s="4" t="s">
        <v>1</v>
      </c>
      <c r="D38" s="28">
        <v>5</v>
      </c>
      <c r="E38" s="8">
        <v>4</v>
      </c>
      <c r="F38" s="21">
        <v>1</v>
      </c>
      <c r="G38" s="46">
        <f t="shared" si="0"/>
        <v>80</v>
      </c>
      <c r="H38" s="3"/>
    </row>
    <row r="39" spans="1:8" ht="13.5" customHeight="1">
      <c r="A39" s="73"/>
      <c r="B39" s="10" t="s">
        <v>0</v>
      </c>
      <c r="C39" s="10" t="s">
        <v>26</v>
      </c>
      <c r="D39" s="54">
        <v>1</v>
      </c>
      <c r="E39" s="12">
        <v>1</v>
      </c>
      <c r="F39" s="25">
        <v>0</v>
      </c>
      <c r="G39" s="43">
        <f t="shared" si="0"/>
        <v>100</v>
      </c>
      <c r="H39" s="3"/>
    </row>
    <row r="40" spans="1:8" ht="13.5" customHeight="1">
      <c r="A40" s="73"/>
      <c r="B40" s="10" t="s">
        <v>0</v>
      </c>
      <c r="C40" s="10" t="s">
        <v>4</v>
      </c>
      <c r="D40" s="54">
        <v>3</v>
      </c>
      <c r="E40" s="12">
        <v>3</v>
      </c>
      <c r="F40" s="25">
        <v>0</v>
      </c>
      <c r="G40" s="43">
        <f t="shared" si="0"/>
        <v>100</v>
      </c>
      <c r="H40" s="3"/>
    </row>
    <row r="41" spans="1:8" ht="13.5" customHeight="1">
      <c r="A41" s="74"/>
      <c r="B41" s="5" t="s">
        <v>20</v>
      </c>
      <c r="C41" s="5" t="s">
        <v>1</v>
      </c>
      <c r="D41" s="29">
        <v>1</v>
      </c>
      <c r="E41" s="14">
        <v>1</v>
      </c>
      <c r="F41" s="22">
        <v>0</v>
      </c>
      <c r="G41" s="42">
        <f t="shared" si="0"/>
        <v>100</v>
      </c>
      <c r="H41" s="3"/>
    </row>
    <row r="42" spans="1:8" ht="13.5" customHeight="1">
      <c r="A42" s="84" t="s">
        <v>41</v>
      </c>
      <c r="B42" s="4" t="s">
        <v>0</v>
      </c>
      <c r="C42" s="4" t="s">
        <v>1</v>
      </c>
      <c r="D42" s="28">
        <v>1</v>
      </c>
      <c r="E42" s="8">
        <v>1</v>
      </c>
      <c r="F42" s="21">
        <v>0</v>
      </c>
      <c r="G42" s="46">
        <f t="shared" si="0"/>
        <v>100</v>
      </c>
      <c r="H42" s="3"/>
    </row>
    <row r="43" spans="1:8" ht="13.5" customHeight="1">
      <c r="A43" s="85"/>
      <c r="B43" s="10" t="s">
        <v>0</v>
      </c>
      <c r="C43" s="10" t="s">
        <v>21</v>
      </c>
      <c r="D43" s="54">
        <v>1</v>
      </c>
      <c r="E43" s="12">
        <v>1</v>
      </c>
      <c r="F43" s="25">
        <v>0</v>
      </c>
      <c r="G43" s="43">
        <f t="shared" si="0"/>
        <v>100</v>
      </c>
      <c r="H43" s="3"/>
    </row>
    <row r="44" spans="1:8" ht="13.5" customHeight="1">
      <c r="A44" s="85"/>
      <c r="B44" s="10" t="s">
        <v>0</v>
      </c>
      <c r="C44" s="10" t="s">
        <v>4</v>
      </c>
      <c r="D44" s="54">
        <v>4</v>
      </c>
      <c r="E44" s="12">
        <v>4</v>
      </c>
      <c r="F44" s="25">
        <v>0</v>
      </c>
      <c r="G44" s="43">
        <f t="shared" si="0"/>
        <v>100</v>
      </c>
      <c r="H44" s="3"/>
    </row>
    <row r="45" spans="1:8" ht="13.5" customHeight="1">
      <c r="A45" s="85"/>
      <c r="B45" s="10" t="s">
        <v>0</v>
      </c>
      <c r="C45" s="10" t="s">
        <v>17</v>
      </c>
      <c r="D45" s="54">
        <v>1</v>
      </c>
      <c r="E45" s="12">
        <v>0</v>
      </c>
      <c r="F45" s="25">
        <v>1</v>
      </c>
      <c r="G45" s="43">
        <f t="shared" si="0"/>
        <v>0</v>
      </c>
      <c r="H45" s="3"/>
    </row>
    <row r="46" spans="1:8" ht="13.5" customHeight="1">
      <c r="A46" s="89"/>
      <c r="B46" s="5" t="s">
        <v>20</v>
      </c>
      <c r="C46" s="5" t="s">
        <v>1</v>
      </c>
      <c r="D46" s="29">
        <v>3</v>
      </c>
      <c r="E46" s="14">
        <v>3</v>
      </c>
      <c r="F46" s="22">
        <v>0</v>
      </c>
      <c r="G46" s="42">
        <f t="shared" si="0"/>
        <v>100</v>
      </c>
      <c r="H46" s="3"/>
    </row>
    <row r="47" spans="1:8" ht="13.5" customHeight="1">
      <c r="A47" s="84" t="s">
        <v>42</v>
      </c>
      <c r="B47" s="4" t="s">
        <v>0</v>
      </c>
      <c r="C47" s="4" t="s">
        <v>1</v>
      </c>
      <c r="D47" s="28">
        <v>10</v>
      </c>
      <c r="E47" s="8">
        <v>9</v>
      </c>
      <c r="F47" s="21">
        <v>1</v>
      </c>
      <c r="G47" s="46">
        <f t="shared" si="0"/>
        <v>90</v>
      </c>
      <c r="H47" s="3"/>
    </row>
    <row r="48" spans="1:8" ht="13.5" customHeight="1">
      <c r="A48" s="85"/>
      <c r="B48" s="10" t="s">
        <v>0</v>
      </c>
      <c r="C48" s="10" t="s">
        <v>3</v>
      </c>
      <c r="D48" s="54">
        <v>2</v>
      </c>
      <c r="E48" s="12">
        <v>1</v>
      </c>
      <c r="F48" s="25">
        <v>1</v>
      </c>
      <c r="G48" s="43">
        <f t="shared" si="0"/>
        <v>50</v>
      </c>
      <c r="H48" s="3"/>
    </row>
    <row r="49" spans="1:8" ht="13.5" customHeight="1">
      <c r="A49" s="74"/>
      <c r="B49" s="5" t="s">
        <v>0</v>
      </c>
      <c r="C49" s="5" t="s">
        <v>21</v>
      </c>
      <c r="D49" s="29">
        <v>2</v>
      </c>
      <c r="E49" s="14">
        <v>2</v>
      </c>
      <c r="F49" s="14">
        <v>0</v>
      </c>
      <c r="G49" s="42">
        <f t="shared" si="0"/>
        <v>100</v>
      </c>
      <c r="H49" s="3"/>
    </row>
    <row r="50" spans="1:8" ht="13.5" customHeight="1">
      <c r="A50" s="79" t="s">
        <v>12</v>
      </c>
      <c r="B50" s="80"/>
      <c r="C50" s="81"/>
      <c r="D50" s="55">
        <f>SUM(D35:D49)</f>
        <v>93</v>
      </c>
      <c r="E50" s="55">
        <f>SUM(E35:E49)</f>
        <v>63</v>
      </c>
      <c r="F50" s="56">
        <f>SUM(F35:F49)</f>
        <v>30</v>
      </c>
      <c r="G50" s="57">
        <f t="shared" si="0"/>
        <v>67.74193548387096</v>
      </c>
      <c r="H50" s="3"/>
    </row>
    <row r="51" spans="1:8" ht="13.5" customHeight="1">
      <c r="A51" s="84" t="s">
        <v>11</v>
      </c>
      <c r="B51" s="19" t="s">
        <v>0</v>
      </c>
      <c r="C51" s="19" t="s">
        <v>1</v>
      </c>
      <c r="D51" s="7">
        <v>14</v>
      </c>
      <c r="E51" s="21">
        <v>11</v>
      </c>
      <c r="F51" s="21">
        <v>3</v>
      </c>
      <c r="G51" s="44">
        <f t="shared" si="0"/>
        <v>78.57142857142857</v>
      </c>
      <c r="H51" s="3"/>
    </row>
    <row r="52" spans="1:8" ht="13.5" customHeight="1">
      <c r="A52" s="85"/>
      <c r="B52" s="20" t="s">
        <v>0</v>
      </c>
      <c r="C52" s="20" t="s">
        <v>3</v>
      </c>
      <c r="D52" s="11">
        <v>5</v>
      </c>
      <c r="E52" s="25">
        <v>4</v>
      </c>
      <c r="F52" s="25">
        <v>1</v>
      </c>
      <c r="G52" s="43">
        <f t="shared" si="0"/>
        <v>80</v>
      </c>
      <c r="H52" s="3"/>
    </row>
    <row r="53" spans="1:8" ht="13.5" customHeight="1">
      <c r="A53" s="85"/>
      <c r="B53" s="20" t="s">
        <v>0</v>
      </c>
      <c r="C53" s="20" t="s">
        <v>21</v>
      </c>
      <c r="D53" s="11">
        <v>6</v>
      </c>
      <c r="E53" s="25">
        <v>6</v>
      </c>
      <c r="F53" s="25">
        <v>0</v>
      </c>
      <c r="G53" s="43">
        <f t="shared" si="0"/>
        <v>100</v>
      </c>
      <c r="H53" s="3"/>
    </row>
    <row r="54" spans="1:8" ht="13.5" customHeight="1">
      <c r="A54" s="85"/>
      <c r="B54" s="32" t="s">
        <v>20</v>
      </c>
      <c r="C54" s="32" t="s">
        <v>1</v>
      </c>
      <c r="D54" s="33">
        <v>21</v>
      </c>
      <c r="E54" s="34">
        <v>13</v>
      </c>
      <c r="F54" s="34">
        <v>8</v>
      </c>
      <c r="G54" s="42">
        <f t="shared" si="0"/>
        <v>61.904761904761905</v>
      </c>
      <c r="H54" s="3"/>
    </row>
    <row r="55" spans="1:8" ht="13.5" customHeight="1">
      <c r="A55" s="84" t="s">
        <v>5</v>
      </c>
      <c r="B55" s="19" t="s">
        <v>0</v>
      </c>
      <c r="C55" s="19" t="s">
        <v>1</v>
      </c>
      <c r="D55" s="7">
        <v>8</v>
      </c>
      <c r="E55" s="21">
        <v>6</v>
      </c>
      <c r="F55" s="21">
        <v>2</v>
      </c>
      <c r="G55" s="46">
        <f t="shared" si="0"/>
        <v>75</v>
      </c>
      <c r="H55" s="3"/>
    </row>
    <row r="56" spans="1:8" ht="13.5" customHeight="1">
      <c r="A56" s="85"/>
      <c r="B56" s="39" t="s">
        <v>0</v>
      </c>
      <c r="C56" s="48" t="s">
        <v>3</v>
      </c>
      <c r="D56" s="40">
        <v>4</v>
      </c>
      <c r="E56" s="31">
        <v>4</v>
      </c>
      <c r="F56" s="31">
        <v>0</v>
      </c>
      <c r="G56" s="43">
        <f t="shared" si="0"/>
        <v>100</v>
      </c>
      <c r="H56" s="3"/>
    </row>
    <row r="57" spans="1:8" ht="13.5" customHeight="1">
      <c r="A57" s="85"/>
      <c r="B57" s="20" t="s">
        <v>2</v>
      </c>
      <c r="C57" s="30" t="s">
        <v>1</v>
      </c>
      <c r="D57" s="11">
        <v>6</v>
      </c>
      <c r="E57" s="25">
        <v>3</v>
      </c>
      <c r="F57" s="25">
        <v>3</v>
      </c>
      <c r="G57" s="43">
        <f t="shared" si="0"/>
        <v>50</v>
      </c>
      <c r="H57" s="3"/>
    </row>
    <row r="58" spans="1:8" ht="13.5" customHeight="1">
      <c r="A58" s="72" t="s">
        <v>15</v>
      </c>
      <c r="B58" s="19" t="s">
        <v>0</v>
      </c>
      <c r="C58" s="15" t="s">
        <v>1</v>
      </c>
      <c r="D58" s="7">
        <v>15</v>
      </c>
      <c r="E58" s="21">
        <v>15</v>
      </c>
      <c r="F58" s="21">
        <v>0</v>
      </c>
      <c r="G58" s="46">
        <f t="shared" si="0"/>
        <v>100</v>
      </c>
      <c r="H58" s="3"/>
    </row>
    <row r="59" spans="1:8" ht="13.5" customHeight="1">
      <c r="A59" s="73"/>
      <c r="B59" s="35" t="s">
        <v>0</v>
      </c>
      <c r="C59" s="35" t="s">
        <v>21</v>
      </c>
      <c r="D59" s="24">
        <v>2</v>
      </c>
      <c r="E59" s="24">
        <v>2</v>
      </c>
      <c r="F59" s="36">
        <v>0</v>
      </c>
      <c r="G59" s="42">
        <f t="shared" si="0"/>
        <v>100</v>
      </c>
      <c r="H59" s="3"/>
    </row>
    <row r="60" spans="1:8" ht="13.5" customHeight="1">
      <c r="A60" s="86" t="s">
        <v>24</v>
      </c>
      <c r="B60" s="4" t="s">
        <v>0</v>
      </c>
      <c r="C60" s="4" t="s">
        <v>45</v>
      </c>
      <c r="D60" s="8">
        <v>10</v>
      </c>
      <c r="E60" s="8">
        <v>6</v>
      </c>
      <c r="F60" s="8">
        <v>4</v>
      </c>
      <c r="G60" s="46">
        <f t="shared" si="0"/>
        <v>60</v>
      </c>
      <c r="H60" s="3"/>
    </row>
    <row r="61" spans="1:8" ht="13.5" customHeight="1">
      <c r="A61" s="87"/>
      <c r="B61" s="69" t="s">
        <v>0</v>
      </c>
      <c r="C61" s="5" t="s">
        <v>22</v>
      </c>
      <c r="D61" s="18">
        <v>6</v>
      </c>
      <c r="E61" s="18">
        <v>4</v>
      </c>
      <c r="F61" s="14">
        <v>2</v>
      </c>
      <c r="G61" s="42">
        <f t="shared" si="0"/>
        <v>66.66666666666666</v>
      </c>
      <c r="H61" s="3"/>
    </row>
    <row r="62" spans="1:8" ht="13.5" customHeight="1">
      <c r="A62" s="79" t="s">
        <v>12</v>
      </c>
      <c r="B62" s="80"/>
      <c r="C62" s="81"/>
      <c r="D62" s="55">
        <f>SUM(D51:D61)</f>
        <v>97</v>
      </c>
      <c r="E62" s="55">
        <f>SUM(E51:E61)</f>
        <v>74</v>
      </c>
      <c r="F62" s="56">
        <f>SUM(F51:F61)</f>
        <v>23</v>
      </c>
      <c r="G62" s="57">
        <f>+E62/D62*100</f>
        <v>76.28865979381443</v>
      </c>
      <c r="H62" s="3"/>
    </row>
    <row r="63" spans="1:8" ht="13.5" customHeight="1">
      <c r="A63" s="79" t="s">
        <v>13</v>
      </c>
      <c r="B63" s="80"/>
      <c r="C63" s="81"/>
      <c r="D63" s="59">
        <f>D8+D10+D13+D34+D50+D62</f>
        <v>622</v>
      </c>
      <c r="E63" s="59">
        <f>E8+E10+E13+E34+E50+E62</f>
        <v>450</v>
      </c>
      <c r="F63" s="59">
        <f>F8+F10+F13+F34+F50+F62</f>
        <v>172</v>
      </c>
      <c r="G63" s="57">
        <f>+E63/D63*100</f>
        <v>72.34726688102894</v>
      </c>
      <c r="H63" s="3"/>
    </row>
    <row r="64" spans="6:8" ht="13.5" customHeight="1">
      <c r="F64" s="2"/>
      <c r="G64" s="2"/>
      <c r="H64" s="3"/>
    </row>
  </sheetData>
  <sheetProtection/>
  <mergeCells count="28">
    <mergeCell ref="A13:C13"/>
    <mergeCell ref="A60:A61"/>
    <mergeCell ref="A10:C10"/>
    <mergeCell ref="A34:C34"/>
    <mergeCell ref="A35:A37"/>
    <mergeCell ref="A14:A19"/>
    <mergeCell ref="A23:A25"/>
    <mergeCell ref="A47:A49"/>
    <mergeCell ref="A26:A28"/>
    <mergeCell ref="A21:A22"/>
    <mergeCell ref="A38:A41"/>
    <mergeCell ref="A63:C63"/>
    <mergeCell ref="A50:C50"/>
    <mergeCell ref="A51:A54"/>
    <mergeCell ref="A62:C62"/>
    <mergeCell ref="A55:A57"/>
    <mergeCell ref="A58:A59"/>
    <mergeCell ref="A42:A46"/>
    <mergeCell ref="D2:D3"/>
    <mergeCell ref="A29:A32"/>
    <mergeCell ref="E2:E3"/>
    <mergeCell ref="F2:F3"/>
    <mergeCell ref="G2:G3"/>
    <mergeCell ref="A1:G1"/>
    <mergeCell ref="A8:C8"/>
    <mergeCell ref="A4:A7"/>
    <mergeCell ref="A2:A3"/>
    <mergeCell ref="B2:C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宮崎県町村会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CHO-04</dc:creator>
  <cp:keywords/>
  <dc:description/>
  <cp:lastModifiedBy> </cp:lastModifiedBy>
  <cp:lastPrinted>2016-09-18T07:22:28Z</cp:lastPrinted>
  <dcterms:created xsi:type="dcterms:W3CDTF">1999-08-25T05:49:27Z</dcterms:created>
  <dcterms:modified xsi:type="dcterms:W3CDTF">2017-10-16T00:58:17Z</dcterms:modified>
  <cp:category/>
  <cp:version/>
  <cp:contentType/>
  <cp:contentStatus/>
</cp:coreProperties>
</file>